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Niña\Desktop\"/>
    </mc:Choice>
  </mc:AlternateContent>
  <xr:revisionPtr revIDLastSave="0" documentId="13_ncr:1_{790B0A16-CFFB-40B4-A9B2-4E8B1CB86F24}" xr6:coauthVersionLast="45" xr6:coauthVersionMax="45" xr10:uidLastSave="{00000000-0000-0000-0000-000000000000}"/>
  <bookViews>
    <workbookView xWindow="-120" yWindow="-120" windowWidth="20730" windowHeight="11160" tabRatio="663" xr2:uid="{00000000-000D-0000-FFFF-FFFF00000000}"/>
  </bookViews>
  <sheets>
    <sheet name="FOI Inventory" sheetId="2" r:id="rId1"/>
    <sheet name="FOI Registry" sheetId="4" r:id="rId2"/>
    <sheet name="FOI Summary" sheetId="7" r:id="rId3"/>
  </sheets>
  <definedNames>
    <definedName name="_xlnm.Print_Titles" localSheetId="0">'FOI Inventory'!$1:$2</definedName>
  </definedNames>
  <calcPr calcId="181029"/>
</workbook>
</file>

<file path=xl/calcChain.xml><?xml version="1.0" encoding="utf-8"?>
<calcChain xmlns="http://schemas.openxmlformats.org/spreadsheetml/2006/main">
  <c r="H11" i="7" l="1"/>
  <c r="Q11" i="7" s="1"/>
  <c r="H10" i="7"/>
  <c r="Q10" i="7" s="1"/>
  <c r="H9" i="7"/>
  <c r="Q9" i="7" s="1"/>
  <c r="H8" i="7"/>
  <c r="Q8" i="7" s="1"/>
  <c r="Q7" i="7"/>
  <c r="H7" i="7"/>
  <c r="H6" i="7"/>
  <c r="Q6" i="7" s="1"/>
  <c r="Q5" i="7"/>
  <c r="H5" i="7"/>
  <c r="H4" i="7"/>
  <c r="Q4" i="7" s="1"/>
</calcChain>
</file>

<file path=xl/sharedStrings.xml><?xml version="1.0" encoding="utf-8"?>
<sst xmlns="http://schemas.openxmlformats.org/spreadsheetml/2006/main" count="470" uniqueCount="191">
  <si>
    <t>agency_abbrv</t>
  </si>
  <si>
    <t>Year-Quarter</t>
  </si>
  <si>
    <t>agency_name</t>
  </si>
  <si>
    <t>title</t>
  </si>
  <si>
    <t>description</t>
  </si>
  <si>
    <t>file_format</t>
  </si>
  <si>
    <t>online_publication</t>
  </si>
  <si>
    <t>location_or_url</t>
  </si>
  <si>
    <t>disclosure</t>
  </si>
  <si>
    <t>original_data_owner</t>
  </si>
  <si>
    <t>data_maintainer</t>
  </si>
  <si>
    <t>Tracking Number</t>
  </si>
  <si>
    <t>Request Type</t>
  </si>
  <si>
    <t>date_released</t>
  </si>
  <si>
    <t>Date Received</t>
  </si>
  <si>
    <t>frequency_of_update</t>
  </si>
  <si>
    <t>Agency abbreviation</t>
  </si>
  <si>
    <t>Name of agency (spelled out)</t>
  </si>
  <si>
    <t>Title of Request</t>
  </si>
  <si>
    <t>Extension?</t>
  </si>
  <si>
    <t>Status</t>
  </si>
  <si>
    <t>Date Finished</t>
  </si>
  <si>
    <t>Days Lapsed</t>
  </si>
  <si>
    <t>Title of the information</t>
  </si>
  <si>
    <t>Description of the information</t>
  </si>
  <si>
    <t>CSV, XLS, SHP, KML, TXT, PDF, DOC, etc.</t>
  </si>
  <si>
    <t>Cost</t>
  </si>
  <si>
    <t>Appeal/s filed?</t>
  </si>
  <si>
    <t>Remarks</t>
  </si>
  <si>
    <t>year and quarter of report coverage</t>
  </si>
  <si>
    <t>Yes/No</t>
  </si>
  <si>
    <t>Internal FOI Tracking number</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</si>
  <si>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</si>
  <si>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</si>
  <si>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</si>
  <si>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</si>
  <si>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</si>
  <si>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</si>
  <si>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</si>
  <si>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</si>
  <si>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Additional details about the request</t>
  </si>
  <si>
    <t>Successful</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</si>
  <si>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</si>
  <si>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</si>
  <si>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</si>
  <si>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</si>
  <si>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</si>
  <si>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</si>
  <si>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</si>
  <si>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</si>
  <si>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</si>
  <si>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</si>
  <si>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</si>
  <si>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</si>
  <si>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</si>
  <si>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</si>
  <si>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</si>
  <si>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</si>
  <si>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</si>
  <si>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</si>
  <si>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</si>
  <si>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</si>
  <si>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</si>
  <si>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</si>
  <si>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</si>
  <si>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</si>
  <si>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</si>
  <si>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</si>
  <si>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</si>
  <si>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</si>
  <si>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</si>
  <si>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</si>
  <si>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</si>
  <si>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</si>
  <si>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</si>
  <si>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</si>
  <si>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</si>
  <si>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</si>
  <si>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</si>
  <si>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</si>
  <si>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</si>
  <si>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</si>
  <si>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</si>
  <si>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</si>
  <si>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</si>
  <si>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</si>
  <si>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</si>
  <si>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</si>
  <si>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</si>
  <si>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</si>
  <si>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BAWAD</t>
  </si>
  <si>
    <t>Bayawan Water District</t>
  </si>
  <si>
    <t>BAWAD Citizen's Charter</t>
  </si>
  <si>
    <t>PDF</t>
  </si>
  <si>
    <t>YES</t>
  </si>
  <si>
    <t>PUBLIC</t>
  </si>
  <si>
    <t>BAWAD FINANCE AND ADMIN DIVISION</t>
  </si>
  <si>
    <t>BAWAD Business Plan</t>
  </si>
  <si>
    <t>BAWAD Water Safety Plan</t>
  </si>
  <si>
    <t>http://bawad.gov.ph/pdf/BAWAD%20WSP%20Draft%20Send%20Dec%207%202015.pdf</t>
  </si>
  <si>
    <t>BAWAD Freedom of Information Manual</t>
  </si>
  <si>
    <t>BAWAD Operations Manual</t>
  </si>
  <si>
    <t>It features the internal structure of BAWAD to make the agency's operations efficient and bring a pleasant and dependable
engagement between the client and the public a fast, better and reliable service.</t>
  </si>
  <si>
    <t>It reflects the goals, targets, activities, projects and programs that will
contribute to the significant realization of Bayawan Water District's mission and vision.</t>
  </si>
  <si>
    <t>Serves as a guide to the public in
exercising their constitutional right to information on matters of public concern
pursuant to Section 7, Article III of the 1987 Constitution. It also seeks to
implement the State policy of public disclosure pursuant to Article 28, Article II .</t>
  </si>
  <si>
    <t>Mandates and Functions</t>
  </si>
  <si>
    <t>This manual serves as a guide in the day to day operations of the water district.</t>
  </si>
  <si>
    <t>It is a plan formulated to ensure potability of water being provided by the water district and to come-up with a comprehensive risk management system.</t>
  </si>
  <si>
    <t>Agency Profile</t>
  </si>
  <si>
    <t>https://www.bayawanwd.gov.ph/</t>
  </si>
  <si>
    <t>2019-11-30</t>
  </si>
  <si>
    <t>2019-04-19</t>
  </si>
  <si>
    <t>https://ed7437b3-d1a7-4c7a-a458-c3119884edcf.filesusr.com/ugd/e34f8c_fac98b9eb12749609274385af39acb16.pdf</t>
  </si>
  <si>
    <t>https://ed7437b3-d1a7-4c7a-a458-c3119884edcf.filesusr.com/ugd/e34f8c_9010f6a2ca4f4fc8b83ed9c1bf10c440.pdf</t>
  </si>
  <si>
    <t>2019-Q1</t>
  </si>
  <si>
    <t>2019-Q2</t>
  </si>
  <si>
    <t>2019-Q4</t>
  </si>
  <si>
    <t>2019-Q3</t>
  </si>
  <si>
    <t>LWD</t>
  </si>
  <si>
    <t>https://ed7437b3-d1a7-4c7a-a458-c3119884edcf.filesusr.com/ugd/e34f8c_8e002fd4d59743f3b6c3bddc72d951bc.pdf</t>
  </si>
  <si>
    <t>2017-Q1</t>
  </si>
  <si>
    <t>BAWAD2017-01-002</t>
  </si>
  <si>
    <t>STANDARD</t>
  </si>
  <si>
    <t>2017-01-26</t>
  </si>
  <si>
    <t xml:space="preserve">Documents needed for the Harmonized GAD Guidelines </t>
  </si>
  <si>
    <t>NO</t>
  </si>
  <si>
    <t>SUCCESSFUL</t>
  </si>
  <si>
    <t>2017-01-31</t>
  </si>
  <si>
    <t>FREE</t>
  </si>
  <si>
    <t>BAWAD2017-02-004</t>
  </si>
  <si>
    <t>2017-02-21</t>
  </si>
  <si>
    <t>Copy of WSP of Bayawan Water District as reference material</t>
  </si>
  <si>
    <t>2017-Q2</t>
  </si>
  <si>
    <t>BAWAD2017-04-005</t>
  </si>
  <si>
    <t>2017-04-17</t>
  </si>
  <si>
    <t>Copy of CCTV footage covering the period from 7:40 pm - 8:10 pm on April 7, 2017</t>
  </si>
  <si>
    <t>2017-04-19</t>
  </si>
  <si>
    <t>BAWAD2017-04-006</t>
  </si>
  <si>
    <t>Submission of data as of March 31, 2017</t>
  </si>
  <si>
    <t>2017-04-21</t>
  </si>
  <si>
    <t>BAWAD2017-04-007</t>
  </si>
  <si>
    <t>2017-04-25</t>
  </si>
  <si>
    <t>Accomplishment of the attached questionnaire</t>
  </si>
  <si>
    <t>2017-05-02</t>
  </si>
  <si>
    <t>2017-Q3</t>
  </si>
  <si>
    <t>BAWAD2017-09-011</t>
  </si>
  <si>
    <t>2017-09-15</t>
  </si>
  <si>
    <t>Copy of CCTV footage regarding the shooting incident las September 15, 2017</t>
  </si>
  <si>
    <t>2017-09-20</t>
  </si>
  <si>
    <t>2017-Q4</t>
  </si>
  <si>
    <t>BAWAD2017-11-014</t>
  </si>
  <si>
    <t>2017-11-27</t>
  </si>
  <si>
    <t>2016 Data</t>
  </si>
  <si>
    <t>2017-12-06</t>
  </si>
  <si>
    <t>2018-Q1</t>
  </si>
  <si>
    <t>BAWAD2018-01-001</t>
  </si>
  <si>
    <t>2018-01-09</t>
  </si>
  <si>
    <t>Well inventory data of Bayawan Water District</t>
  </si>
  <si>
    <t>2018-01-24</t>
  </si>
  <si>
    <t>BAWAD2018-01-003</t>
  </si>
  <si>
    <t>2018-01-31</t>
  </si>
  <si>
    <t>Data on "Water Supply and Utilities"</t>
  </si>
  <si>
    <t>2018-02-02</t>
  </si>
  <si>
    <t>BAWAD2018-02-005</t>
  </si>
  <si>
    <t>2018-02-21</t>
  </si>
  <si>
    <t>Copy of any relevant data for the Baseline Study of Groundwater Sources; list of springs, deep and shallow well and other sources</t>
  </si>
  <si>
    <t>2018-03-13</t>
  </si>
  <si>
    <t>2018-Q3</t>
  </si>
  <si>
    <t>BAWAD2018-07-008</t>
  </si>
  <si>
    <t>2018-07-16</t>
  </si>
  <si>
    <t>Complete set of audtited Financial Statement including the notes to the F/S and independent auditors report for the year ended 2015, 2016 &amp; 2017</t>
  </si>
  <si>
    <t>2018-07-24</t>
  </si>
  <si>
    <t>BAWAD2018-08-009</t>
  </si>
  <si>
    <t>2018-08-07</t>
  </si>
  <si>
    <t>Water Analysis of the water used by NORSU Bayawan-Sta. Catalina Campus</t>
  </si>
  <si>
    <t>2018-08-13</t>
  </si>
  <si>
    <t>BAWAD2018-08-011</t>
  </si>
  <si>
    <t>2018-08-30</t>
  </si>
  <si>
    <t>Request to Accomplish the (2nd) Quarter 2018 LTS Questionnaire</t>
  </si>
  <si>
    <t>2018-09-11</t>
  </si>
  <si>
    <t>2018-Q2</t>
  </si>
  <si>
    <t>2018-Q4</t>
  </si>
  <si>
    <t>N/A</t>
  </si>
  <si>
    <t>2020-02-28</t>
  </si>
  <si>
    <t>https://ed7437b3-d1a7-4c7a-a458-c3119884edcf.filesusr.com/ugd/e34f8c_e789570313274f808fff023f61885f09.pdf</t>
  </si>
  <si>
    <t>2020-Q1</t>
  </si>
  <si>
    <t>2020-Q2</t>
  </si>
  <si>
    <t>2020-Q3</t>
  </si>
  <si>
    <t>BAWAD2020-09-001</t>
  </si>
  <si>
    <t>2020-09-18</t>
  </si>
  <si>
    <t>Request for information if there is a Presence of Local Drinking Water Quality Monitoring Committee and the Percentage of Households with access to Piped-in Water (Level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</si>
</sst>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font>
    <font>
      <b/>
      <sz val="10"/>
      <color rgb="FF000000"/>
      <name val="Calibri"/>
      <family val="2"/>
    </font>
    <font>
      <b/>
      <sz val="10"/>
      <name val="Arial"/>
      <family val="2"/>
    </font>
    <font>
      <sz val="12"/>
      <color rgb="FF000000"/>
      <name val="Calibri"/>
      <family val="2"/>
    </font>
    <font>
      <i/>
      <sz val="10"/>
      <color rgb="FF000000"/>
      <name val="Arial"/>
      <family val="2"/>
    </font>
    <font>
      <sz val="10"/>
      <name val="Arial"/>
      <family val="2"/>
    </font>
    <font>
      <i/>
      <sz val="10"/>
      <name val="&quot;Open Sans&quot;"/>
    </font>
    <font>
      <sz val="10"/>
      <name val="Arial"/>
      <family val="2"/>
    </font>
    <font>
      <b/>
      <sz val="9"/>
      <name val="Arial"/>
      <family val="2"/>
    </font>
    <font>
      <i/>
      <sz val="10"/>
      <name val="Arial"/>
      <family val="2"/>
    </font>
    <font>
      <sz val="10"/>
      <color rgb="FF000000"/>
      <name val="Arial"/>
      <family val="2"/>
    </font>
    <font>
      <sz val="12"/>
      <color rgb="FF000000"/>
      <name val="Calibri"/>
      <family val="2"/>
    </font>
    <font>
      <sz val="12"/>
      <name val="Calibri"/>
      <family val="2"/>
    </font>
    <font>
      <sz val="12"/>
      <color rgb="FF000000"/>
      <name val="Arial"/>
      <family val="2"/>
    </font>
    <font>
      <u/>
      <sz val="10"/>
      <color theme="10"/>
      <name val="Arial"/>
      <family val="2"/>
    </font>
    <font>
      <sz val="12"/>
      <name val="Calibri"/>
      <family val="2"/>
      <scheme val="minor"/>
    </font>
    <font>
      <u/>
      <sz val="12"/>
      <color theme="10"/>
      <name val="Calibri"/>
      <family val="2"/>
      <scheme val="minor"/>
    </font>
    <font>
      <sz val="10"/>
      <name val="Arial"/>
      <family val="2"/>
    </font>
    <font>
      <sz val="12"/>
      <color rgb="FF000000"/>
      <name val="Calibri"/>
      <family val="2"/>
      <scheme val="minor"/>
    </font>
    <font>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4" fillId="0" borderId="0" applyNumberFormat="0" applyFill="0" applyBorder="0" applyAlignment="0" applyProtection="0"/>
  </cellStyleXfs>
  <cellXfs count="85">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2"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5" fillId="3" borderId="1" xfId="0" applyFont="1" applyFill="1" applyBorder="1" applyAlignment="1">
      <alignment vertical="top" wrapText="1"/>
    </xf>
    <xf numFmtId="0" fontId="7" fillId="0" borderId="0" xfId="0" applyFont="1" applyAlignment="1">
      <alignment horizontal="center" vertical="top" wrapText="1"/>
    </xf>
    <xf numFmtId="0" fontId="4" fillId="2" borderId="0" xfId="0" applyFont="1" applyFill="1" applyAlignment="1">
      <alignment vertical="top" wrapText="1"/>
    </xf>
    <xf numFmtId="0" fontId="6" fillId="2" borderId="0" xfId="0" applyFont="1" applyFill="1" applyAlignment="1">
      <alignment vertical="top" wrapText="1"/>
    </xf>
    <xf numFmtId="0" fontId="9" fillId="3" borderId="0" xfId="0" applyFont="1" applyFill="1" applyAlignment="1">
      <alignment horizontal="center" vertical="top" wrapText="1"/>
    </xf>
    <xf numFmtId="0" fontId="7" fillId="4" borderId="0" xfId="0" applyFont="1" applyFill="1" applyAlignment="1">
      <alignment horizontal="center" wrapText="1"/>
    </xf>
    <xf numFmtId="2" fontId="7" fillId="0" borderId="0" xfId="0" applyNumberFormat="1" applyFont="1" applyAlignment="1">
      <alignment horizontal="center" vertical="top" wrapText="1"/>
    </xf>
    <xf numFmtId="0" fontId="7" fillId="4" borderId="0" xfId="0" applyFont="1" applyFill="1" applyAlignment="1">
      <alignment horizontal="center" vertical="top" wrapText="1"/>
    </xf>
    <xf numFmtId="49" fontId="2" fillId="2" borderId="0" xfId="0" applyNumberFormat="1" applyFont="1" applyFill="1" applyAlignment="1">
      <alignment horizontal="center" vertical="center" wrapText="1"/>
    </xf>
    <xf numFmtId="49" fontId="0" fillId="0" borderId="0" xfId="0" applyNumberFormat="1" applyFont="1" applyAlignment="1"/>
    <xf numFmtId="0" fontId="0" fillId="0" borderId="0" xfId="0" applyFont="1" applyAlignment="1"/>
    <xf numFmtId="0" fontId="8" fillId="4" borderId="0" xfId="0" applyFont="1" applyFill="1" applyAlignment="1">
      <alignment wrapText="1"/>
    </xf>
    <xf numFmtId="0" fontId="8" fillId="5" borderId="0" xfId="0" applyFont="1" applyFill="1" applyAlignment="1">
      <alignment wrapText="1"/>
    </xf>
    <xf numFmtId="0" fontId="8" fillId="6" borderId="0" xfId="0" applyFont="1" applyFill="1"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49" fontId="1" fillId="2" borderId="1" xfId="0" applyNumberFormat="1" applyFont="1" applyFill="1" applyBorder="1" applyAlignment="1">
      <alignment horizontal="center" wrapText="1"/>
    </xf>
    <xf numFmtId="49" fontId="3" fillId="3" borderId="1" xfId="0" applyNumberFormat="1" applyFont="1" applyFill="1" applyBorder="1" applyAlignment="1">
      <alignment horizontal="left" vertical="top" wrapText="1"/>
    </xf>
    <xf numFmtId="0" fontId="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49" fontId="4" fillId="2" borderId="0" xfId="0" applyNumberFormat="1" applyFont="1" applyFill="1" applyAlignment="1">
      <alignment vertical="top" wrapText="1"/>
    </xf>
    <xf numFmtId="3" fontId="4" fillId="2" borderId="0" xfId="0" applyNumberFormat="1" applyFont="1" applyFill="1" applyAlignment="1">
      <alignment horizontal="center" vertical="top" wrapText="1"/>
    </xf>
    <xf numFmtId="0" fontId="0" fillId="0" borderId="0" xfId="0" applyFont="1" applyAlignment="1">
      <alignment horizontal="center"/>
    </xf>
    <xf numFmtId="0" fontId="4" fillId="2" borderId="0" xfId="0" applyFont="1" applyFill="1" applyAlignment="1">
      <alignment horizontal="center" vertical="top" wrapText="1"/>
    </xf>
    <xf numFmtId="0" fontId="4" fillId="2" borderId="0" xfId="0" applyFont="1" applyFill="1" applyAlignment="1">
      <alignment horizontal="left" vertical="top" wrapText="1"/>
    </xf>
    <xf numFmtId="0" fontId="15"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17" fillId="0" borderId="0" xfId="0" applyFont="1" applyAlignment="1">
      <alignment horizontal="center" vertical="top" wrapText="1"/>
    </xf>
    <xf numFmtId="49" fontId="19"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0"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wrapText="1"/>
    </xf>
    <xf numFmtId="49" fontId="0" fillId="0" borderId="0" xfId="0" applyNumberFormat="1" applyFont="1" applyAlignment="1">
      <alignment wrapText="1"/>
    </xf>
    <xf numFmtId="0" fontId="0" fillId="0" borderId="0" xfId="0" applyFont="1" applyAlignment="1">
      <alignment horizontal="center" wrapText="1"/>
    </xf>
    <xf numFmtId="49" fontId="10"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0" fontId="10" fillId="0" borderId="0" xfId="0" applyFont="1" applyAlignment="1">
      <alignment horizontal="left" vertical="center" wrapText="1"/>
    </xf>
    <xf numFmtId="0" fontId="0" fillId="0" borderId="0" xfId="0" applyFont="1" applyAlignment="1">
      <alignment horizontal="left" vertical="center" wrapText="1"/>
    </xf>
    <xf numFmtId="0" fontId="5" fillId="0" borderId="0" xfId="0" applyFont="1" applyAlignment="1">
      <alignment horizontal="center"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1" applyAlignment="1">
      <alignment horizontal="center" vertical="center" wrapText="1"/>
    </xf>
    <xf numFmtId="0" fontId="14" fillId="0" borderId="1" xfId="1" applyBorder="1" applyAlignment="1">
      <alignment horizontal="center" vertical="center" wrapText="1"/>
    </xf>
    <xf numFmtId="0" fontId="14" fillId="0" borderId="2" xfId="1" applyBorder="1" applyAlignment="1">
      <alignment vertical="center"/>
    </xf>
    <xf numFmtId="0" fontId="0" fillId="0" borderId="0" xfId="0" applyFont="1" applyAlignment="1"/>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10"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0" fontId="5" fillId="4" borderId="0" xfId="0" applyFont="1" applyFill="1" applyAlignment="1">
      <alignment horizontal="center" wrapText="1"/>
    </xf>
    <xf numFmtId="2" fontId="5" fillId="0" borderId="0" xfId="0" applyNumberFormat="1" applyFont="1" applyAlignment="1">
      <alignment horizontal="center" vertical="top" wrapText="1"/>
    </xf>
    <xf numFmtId="0" fontId="5" fillId="4" borderId="0" xfId="0" applyFont="1" applyFill="1" applyAlignment="1">
      <alignment horizontal="center" vertical="top" wrapText="1"/>
    </xf>
    <xf numFmtId="0" fontId="5" fillId="0" borderId="0" xfId="0" applyFont="1" applyAlignment="1">
      <alignment horizontal="center" vertical="top"/>
    </xf>
    <xf numFmtId="0" fontId="5" fillId="4" borderId="0" xfId="0" applyFont="1" applyFill="1" applyAlignment="1">
      <alignment horizontal="center"/>
    </xf>
    <xf numFmtId="2" fontId="5" fillId="0" borderId="0" xfId="0" applyNumberFormat="1" applyFont="1" applyAlignment="1">
      <alignment horizontal="center" vertical="top"/>
    </xf>
    <xf numFmtId="0" fontId="5" fillId="4" borderId="0" xfId="0" applyFont="1" applyFill="1" applyAlignment="1">
      <alignment horizontal="center" vertical="top"/>
    </xf>
    <xf numFmtId="0" fontId="5" fillId="0" borderId="0" xfId="0" applyFont="1" applyAlignment="1">
      <alignment horizontal="left" vertical="top"/>
    </xf>
    <xf numFmtId="49" fontId="20" fillId="0"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8" fillId="2" borderId="0" xfId="0" applyFont="1" applyFill="1" applyAlignment="1">
      <alignment wrapText="1"/>
    </xf>
    <xf numFmtId="0" fontId="0" fillId="0" borderId="0" xfId="0" applyFont="1" applyAlignment="1"/>
    <xf numFmtId="0" fontId="8" fillId="6" borderId="0" xfId="0" applyFont="1" applyFill="1" applyAlignment="1">
      <alignment horizontal="center" wrapText="1"/>
    </xf>
    <xf numFmtId="0" fontId="8" fillId="4" borderId="0" xfId="0" applyFont="1" applyFill="1" applyAlignment="1">
      <alignment wrapText="1"/>
    </xf>
    <xf numFmtId="0" fontId="8" fillId="5" borderId="0" xfId="0" applyFont="1" applyFill="1" applyAlignment="1">
      <alignment wrapText="1"/>
    </xf>
    <xf numFmtId="0" fontId="8" fillId="5" borderId="0" xfId="0" applyFont="1" applyFill="1" applyAlignment="1">
      <alignment horizontal="center" wrapText="1"/>
    </xf>
    <xf numFmtId="0" fontId="8" fillId="6"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7437b3-d1a7-4c7a-a458-c3119884edcf.filesusr.com/ugd/e34f8c_e789570313274f808fff023f61885f09.pdf" TargetMode="External"/><Relationship Id="rId7" Type="http://schemas.openxmlformats.org/officeDocument/2006/relationships/printerSettings" Target="../printerSettings/printerSettings1.bin"/><Relationship Id="rId2" Type="http://schemas.openxmlformats.org/officeDocument/2006/relationships/hyperlink" Target="https://www.bayawanwd.gov.ph/" TargetMode="External"/><Relationship Id="rId1" Type="http://schemas.openxmlformats.org/officeDocument/2006/relationships/hyperlink" Target="http://bawad.gov.ph/pdf/BAWAD%20WSP%20Draft%20Send%20Dec%207%202015.pdf" TargetMode="External"/><Relationship Id="rId6" Type="http://schemas.openxmlformats.org/officeDocument/2006/relationships/hyperlink" Target="https://ed7437b3-d1a7-4c7a-a458-c3119884edcf.filesusr.com/ugd/e34f8c_8e002fd4d59743f3b6c3bddc72d951bc.pdf" TargetMode="External"/><Relationship Id="rId5" Type="http://schemas.openxmlformats.org/officeDocument/2006/relationships/hyperlink" Target="https://ed7437b3-d1a7-4c7a-a458-c3119884edcf.filesusr.com/ugd/e34f8c_9010f6a2ca4f4fc8b83ed9c1bf10c440.pdf" TargetMode="External"/><Relationship Id="rId4" Type="http://schemas.openxmlformats.org/officeDocument/2006/relationships/hyperlink" Target="https://ed7437b3-d1a7-4c7a-a458-c3119884edcf.filesusr.com/ugd/e34f8c_fac98b9eb12749609274385af39acb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8"/>
  <sheetViews>
    <sheetView tabSelected="1" zoomScale="70" zoomScaleNormal="70" workbookViewId="0"/>
  </sheetViews>
  <sheetFormatPr defaultColWidth="14.42578125" defaultRowHeight="15.75" customHeight="1"/>
  <cols>
    <col min="1" max="1" width="15" customWidth="1"/>
    <col min="2" max="2" width="19.140625" customWidth="1"/>
    <col min="3" max="3" width="20.140625" customWidth="1"/>
    <col min="4" max="4" width="17.5703125" bestFit="1" customWidth="1"/>
    <col min="6" max="6" width="10.28515625" customWidth="1"/>
    <col min="7" max="7" width="27.28515625" bestFit="1" customWidth="1"/>
    <col min="8" max="8" width="57.28515625" customWidth="1"/>
    <col min="11" max="11" width="15.7109375" style="16" customWidth="1"/>
  </cols>
  <sheetData>
    <row r="1" spans="1:12" ht="25.5">
      <c r="A1" s="1" t="s">
        <v>0</v>
      </c>
      <c r="B1" s="1" t="s">
        <v>2</v>
      </c>
      <c r="C1" s="1" t="s">
        <v>3</v>
      </c>
      <c r="D1" s="1" t="s">
        <v>4</v>
      </c>
      <c r="E1" s="1" t="s">
        <v>5</v>
      </c>
      <c r="F1" s="1" t="s">
        <v>6</v>
      </c>
      <c r="G1" s="1" t="s">
        <v>7</v>
      </c>
      <c r="H1" s="1" t="s">
        <v>8</v>
      </c>
      <c r="I1" s="1" t="s">
        <v>9</v>
      </c>
      <c r="J1" s="1" t="s">
        <v>10</v>
      </c>
      <c r="K1" s="26" t="s">
        <v>13</v>
      </c>
      <c r="L1" s="1" t="s">
        <v>15</v>
      </c>
    </row>
    <row r="2" spans="1:12" ht="120.75">
      <c r="A2" s="3" t="s">
        <v>16</v>
      </c>
      <c r="B2" s="4" t="s">
        <v>17</v>
      </c>
      <c r="C2" s="4" t="s">
        <v>23</v>
      </c>
      <c r="D2" s="4" t="s">
        <v>24</v>
      </c>
      <c r="E2" s="6" t="s">
        <v>25</v>
      </c>
      <c r="F2" s="7" t="s">
        <v>30</v>
      </c>
      <c r="G2" s="4" t="s">
        <v>32</v>
      </c>
      <c r="H2" s="4" t="s">
        <v>33</v>
      </c>
      <c r="I2" s="4" t="s">
        <v>34</v>
      </c>
      <c r="J2" s="4" t="s">
        <v>35</v>
      </c>
      <c r="K2" s="27" t="s">
        <v>36</v>
      </c>
      <c r="L2" s="4" t="s">
        <v>37</v>
      </c>
    </row>
    <row r="3" spans="1:12" s="53" customFormat="1" ht="63">
      <c r="A3" s="51" t="s">
        <v>90</v>
      </c>
      <c r="B3" s="23" t="s">
        <v>91</v>
      </c>
      <c r="C3" s="54" t="s">
        <v>108</v>
      </c>
      <c r="D3" s="51" t="s">
        <v>105</v>
      </c>
      <c r="E3" s="51" t="s">
        <v>93</v>
      </c>
      <c r="F3" s="52" t="s">
        <v>94</v>
      </c>
      <c r="G3" s="57" t="s">
        <v>109</v>
      </c>
      <c r="H3" s="24" t="s">
        <v>95</v>
      </c>
      <c r="I3" s="24" t="s">
        <v>90</v>
      </c>
      <c r="J3" s="23" t="s">
        <v>96</v>
      </c>
      <c r="K3" s="76" t="s">
        <v>111</v>
      </c>
      <c r="L3" s="51"/>
    </row>
    <row r="4" spans="1:12" s="30" customFormat="1" ht="246.75" customHeight="1">
      <c r="A4" s="23" t="s">
        <v>90</v>
      </c>
      <c r="B4" s="23" t="s">
        <v>91</v>
      </c>
      <c r="C4" s="23" t="s">
        <v>92</v>
      </c>
      <c r="D4" s="40" t="s">
        <v>102</v>
      </c>
      <c r="E4" s="24" t="s">
        <v>93</v>
      </c>
      <c r="F4" s="24" t="s">
        <v>94</v>
      </c>
      <c r="G4" s="55" t="s">
        <v>184</v>
      </c>
      <c r="H4" s="24" t="s">
        <v>95</v>
      </c>
      <c r="I4" s="24" t="s">
        <v>90</v>
      </c>
      <c r="J4" s="23" t="s">
        <v>96</v>
      </c>
      <c r="K4" s="39" t="s">
        <v>183</v>
      </c>
      <c r="L4" s="23"/>
    </row>
    <row r="5" spans="1:12" s="29" customFormat="1" ht="215.25" customHeight="1">
      <c r="A5" s="23" t="s">
        <v>90</v>
      </c>
      <c r="B5" s="23" t="s">
        <v>91</v>
      </c>
      <c r="C5" s="23" t="s">
        <v>97</v>
      </c>
      <c r="D5" s="40" t="s">
        <v>103</v>
      </c>
      <c r="E5" s="24" t="s">
        <v>93</v>
      </c>
      <c r="F5" s="25" t="s">
        <v>94</v>
      </c>
      <c r="G5" s="56" t="s">
        <v>119</v>
      </c>
      <c r="H5" s="23" t="s">
        <v>95</v>
      </c>
      <c r="I5" s="23" t="s">
        <v>90</v>
      </c>
      <c r="J5" s="23" t="s">
        <v>96</v>
      </c>
      <c r="K5" s="77" t="s">
        <v>111</v>
      </c>
      <c r="L5" s="23"/>
    </row>
    <row r="6" spans="1:12" s="30" customFormat="1" ht="218.25" customHeight="1">
      <c r="A6" s="23" t="s">
        <v>90</v>
      </c>
      <c r="B6" s="23" t="s">
        <v>91</v>
      </c>
      <c r="C6" s="23" t="s">
        <v>98</v>
      </c>
      <c r="D6" s="40" t="s">
        <v>107</v>
      </c>
      <c r="E6" s="23" t="s">
        <v>93</v>
      </c>
      <c r="F6" s="36" t="s">
        <v>94</v>
      </c>
      <c r="G6" s="37" t="s">
        <v>99</v>
      </c>
      <c r="H6" s="23" t="s">
        <v>95</v>
      </c>
      <c r="I6" s="23" t="s">
        <v>90</v>
      </c>
      <c r="J6" s="23" t="s">
        <v>96</v>
      </c>
      <c r="K6" s="77" t="s">
        <v>111</v>
      </c>
      <c r="L6" s="23"/>
    </row>
    <row r="7" spans="1:12" s="30" customFormat="1" ht="338.25" customHeight="1">
      <c r="A7" s="23" t="s">
        <v>90</v>
      </c>
      <c r="B7" s="23" t="s">
        <v>91</v>
      </c>
      <c r="C7" s="23" t="s">
        <v>100</v>
      </c>
      <c r="D7" s="40" t="s">
        <v>104</v>
      </c>
      <c r="E7" s="23" t="s">
        <v>93</v>
      </c>
      <c r="F7" s="36" t="s">
        <v>94</v>
      </c>
      <c r="G7" s="56" t="s">
        <v>112</v>
      </c>
      <c r="H7" s="23" t="s">
        <v>95</v>
      </c>
      <c r="I7" s="23" t="s">
        <v>90</v>
      </c>
      <c r="J7" s="23" t="s">
        <v>96</v>
      </c>
      <c r="K7" s="39" t="s">
        <v>110</v>
      </c>
      <c r="L7" s="23"/>
    </row>
    <row r="8" spans="1:12" s="28" customFormat="1" ht="117.75" customHeight="1">
      <c r="A8" s="21" t="s">
        <v>90</v>
      </c>
      <c r="B8" s="23" t="s">
        <v>91</v>
      </c>
      <c r="C8" s="23" t="s">
        <v>101</v>
      </c>
      <c r="D8" s="40" t="s">
        <v>106</v>
      </c>
      <c r="E8" s="23" t="s">
        <v>93</v>
      </c>
      <c r="F8" s="22" t="s">
        <v>94</v>
      </c>
      <c r="G8" s="56" t="s">
        <v>113</v>
      </c>
      <c r="H8" s="23" t="s">
        <v>95</v>
      </c>
      <c r="I8" s="23" t="s">
        <v>90</v>
      </c>
      <c r="J8" s="23" t="s">
        <v>96</v>
      </c>
      <c r="K8" s="39" t="s">
        <v>111</v>
      </c>
      <c r="L8" s="21"/>
    </row>
  </sheetData>
  <hyperlinks>
    <hyperlink ref="G6" r:id="rId1" xr:uid="{00000000-0004-0000-0000-000000000000}"/>
    <hyperlink ref="G3" r:id="rId2" xr:uid="{00000000-0004-0000-0000-000001000000}"/>
    <hyperlink ref="G4" r:id="rId3" xr:uid="{00000000-0004-0000-0000-000002000000}"/>
    <hyperlink ref="G7" r:id="rId4" xr:uid="{00000000-0004-0000-0000-000003000000}"/>
    <hyperlink ref="G8" r:id="rId5" xr:uid="{00000000-0004-0000-0000-000004000000}"/>
    <hyperlink ref="G5" r:id="rId6" xr:uid="{00000000-0004-0000-0000-000005000000}"/>
  </hyperlinks>
  <pageMargins left="0.25" right="0.25" top="0.25" bottom="0.25" header="0.3" footer="0.3"/>
  <pageSetup paperSize="5" scale="72" fitToHeight="0"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40"/>
  <sheetViews>
    <sheetView zoomScaleNormal="100" workbookViewId="0"/>
  </sheetViews>
  <sheetFormatPr defaultColWidth="14.42578125" defaultRowHeight="15.75" customHeight="1"/>
  <cols>
    <col min="1" max="1" width="14.140625" customWidth="1"/>
    <col min="2" max="2" width="19.5703125" customWidth="1"/>
    <col min="3" max="3" width="14.140625" customWidth="1"/>
    <col min="4" max="4" width="15.28515625" style="16" customWidth="1"/>
    <col min="5" max="5" width="41.140625" customWidth="1"/>
    <col min="6" max="6" width="12.7109375" customWidth="1"/>
    <col min="7" max="7" width="22.28515625" customWidth="1"/>
    <col min="8" max="8" width="15.28515625" style="16" customWidth="1"/>
    <col min="9" max="9" width="8.140625" style="33" customWidth="1"/>
    <col min="10" max="10" width="11" style="33" customWidth="1"/>
    <col min="11" max="11" width="11.28515625" style="33" customWidth="1"/>
    <col min="12" max="12" width="24.140625" customWidth="1"/>
  </cols>
  <sheetData>
    <row r="1" spans="1:12" ht="25.5">
      <c r="A1" s="2" t="s">
        <v>1</v>
      </c>
      <c r="B1" s="2" t="s">
        <v>11</v>
      </c>
      <c r="C1" s="2" t="s">
        <v>12</v>
      </c>
      <c r="D1" s="15" t="s">
        <v>14</v>
      </c>
      <c r="E1" s="2" t="s">
        <v>18</v>
      </c>
      <c r="F1" s="2" t="s">
        <v>19</v>
      </c>
      <c r="G1" s="2" t="s">
        <v>20</v>
      </c>
      <c r="H1" s="15" t="s">
        <v>21</v>
      </c>
      <c r="I1" s="5" t="s">
        <v>22</v>
      </c>
      <c r="J1" s="2" t="s">
        <v>26</v>
      </c>
      <c r="K1" s="2" t="s">
        <v>27</v>
      </c>
      <c r="L1" s="2" t="s">
        <v>28</v>
      </c>
    </row>
    <row r="2" spans="1:12" ht="140.25">
      <c r="A2" s="9" t="s">
        <v>29</v>
      </c>
      <c r="B2" s="10" t="s">
        <v>31</v>
      </c>
      <c r="C2" s="9" t="s">
        <v>42</v>
      </c>
      <c r="D2" s="31" t="s">
        <v>43</v>
      </c>
      <c r="E2" s="9" t="s">
        <v>38</v>
      </c>
      <c r="F2" s="9" t="s">
        <v>44</v>
      </c>
      <c r="G2" s="9" t="s">
        <v>39</v>
      </c>
      <c r="H2" s="31" t="s">
        <v>45</v>
      </c>
      <c r="I2" s="32" t="s">
        <v>46</v>
      </c>
      <c r="J2" s="34" t="s">
        <v>47</v>
      </c>
      <c r="K2" s="35" t="s">
        <v>48</v>
      </c>
      <c r="L2" s="9" t="s">
        <v>40</v>
      </c>
    </row>
    <row r="3" spans="1:12" s="41" customFormat="1" ht="25.5">
      <c r="A3" s="42" t="s">
        <v>120</v>
      </c>
      <c r="B3" s="42" t="s">
        <v>121</v>
      </c>
      <c r="C3" s="42" t="s">
        <v>122</v>
      </c>
      <c r="D3" s="46" t="s">
        <v>123</v>
      </c>
      <c r="E3" s="48" t="s">
        <v>124</v>
      </c>
      <c r="F3" s="59" t="s">
        <v>125</v>
      </c>
      <c r="G3" s="42" t="s">
        <v>126</v>
      </c>
      <c r="H3" s="46" t="s">
        <v>127</v>
      </c>
      <c r="I3" s="59">
        <v>3</v>
      </c>
      <c r="J3" s="42" t="s">
        <v>128</v>
      </c>
      <c r="K3" s="42" t="s">
        <v>125</v>
      </c>
      <c r="L3" s="49"/>
    </row>
    <row r="4" spans="1:12" s="41" customFormat="1" ht="25.5">
      <c r="A4" s="42" t="s">
        <v>120</v>
      </c>
      <c r="B4" s="42" t="s">
        <v>129</v>
      </c>
      <c r="C4" s="42" t="s">
        <v>122</v>
      </c>
      <c r="D4" s="46" t="s">
        <v>130</v>
      </c>
      <c r="E4" s="48" t="s">
        <v>131</v>
      </c>
      <c r="F4" s="59" t="s">
        <v>125</v>
      </c>
      <c r="G4" s="59" t="s">
        <v>126</v>
      </c>
      <c r="H4" s="60" t="s">
        <v>130</v>
      </c>
      <c r="I4" s="59">
        <v>0</v>
      </c>
      <c r="J4" s="59" t="s">
        <v>128</v>
      </c>
      <c r="K4" s="59" t="s">
        <v>125</v>
      </c>
      <c r="L4" s="49"/>
    </row>
    <row r="5" spans="1:12" s="41" customFormat="1" ht="25.5">
      <c r="A5" s="42" t="s">
        <v>132</v>
      </c>
      <c r="B5" s="42" t="s">
        <v>133</v>
      </c>
      <c r="C5" s="42" t="s">
        <v>122</v>
      </c>
      <c r="D5" s="46" t="s">
        <v>134</v>
      </c>
      <c r="E5" s="48" t="s">
        <v>135</v>
      </c>
      <c r="F5" s="59" t="s">
        <v>125</v>
      </c>
      <c r="G5" s="42" t="s">
        <v>126</v>
      </c>
      <c r="H5" s="46" t="s">
        <v>136</v>
      </c>
      <c r="I5" s="59">
        <v>2</v>
      </c>
      <c r="J5" s="42" t="s">
        <v>128</v>
      </c>
      <c r="K5" s="59" t="s">
        <v>125</v>
      </c>
      <c r="L5" s="49"/>
    </row>
    <row r="6" spans="1:12" s="41" customFormat="1" ht="12.75">
      <c r="A6" s="42" t="s">
        <v>132</v>
      </c>
      <c r="B6" s="42" t="s">
        <v>137</v>
      </c>
      <c r="C6" s="42" t="s">
        <v>122</v>
      </c>
      <c r="D6" s="46" t="s">
        <v>136</v>
      </c>
      <c r="E6" s="48" t="s">
        <v>138</v>
      </c>
      <c r="F6" s="59" t="s">
        <v>125</v>
      </c>
      <c r="G6" s="59" t="s">
        <v>126</v>
      </c>
      <c r="H6" s="60" t="s">
        <v>139</v>
      </c>
      <c r="I6" s="59">
        <v>2</v>
      </c>
      <c r="J6" s="59" t="s">
        <v>128</v>
      </c>
      <c r="K6" s="59" t="s">
        <v>125</v>
      </c>
      <c r="L6" s="49"/>
    </row>
    <row r="7" spans="1:12" s="41" customFormat="1" ht="12.75">
      <c r="A7" s="42" t="s">
        <v>132</v>
      </c>
      <c r="B7" s="42" t="s">
        <v>140</v>
      </c>
      <c r="C7" s="42" t="s">
        <v>122</v>
      </c>
      <c r="D7" s="46" t="s">
        <v>141</v>
      </c>
      <c r="E7" s="48" t="s">
        <v>142</v>
      </c>
      <c r="F7" s="59" t="s">
        <v>125</v>
      </c>
      <c r="G7" s="59" t="s">
        <v>126</v>
      </c>
      <c r="H7" s="60" t="s">
        <v>143</v>
      </c>
      <c r="I7" s="59">
        <v>5</v>
      </c>
      <c r="J7" s="59" t="s">
        <v>128</v>
      </c>
      <c r="K7" s="59" t="s">
        <v>125</v>
      </c>
      <c r="L7" s="49"/>
    </row>
    <row r="8" spans="1:12" s="41" customFormat="1" ht="25.5">
      <c r="A8" s="59" t="s">
        <v>144</v>
      </c>
      <c r="B8" s="59" t="s">
        <v>145</v>
      </c>
      <c r="C8" s="42" t="s">
        <v>122</v>
      </c>
      <c r="D8" s="60" t="s">
        <v>146</v>
      </c>
      <c r="E8" s="61" t="s">
        <v>147</v>
      </c>
      <c r="F8" s="59" t="s">
        <v>125</v>
      </c>
      <c r="G8" s="59" t="s">
        <v>126</v>
      </c>
      <c r="H8" s="60" t="s">
        <v>148</v>
      </c>
      <c r="I8" s="59">
        <v>3</v>
      </c>
      <c r="J8" s="59" t="s">
        <v>128</v>
      </c>
      <c r="K8" s="59" t="s">
        <v>125</v>
      </c>
      <c r="L8" s="49"/>
    </row>
    <row r="9" spans="1:12" s="41" customFormat="1" ht="12.75">
      <c r="A9" s="59" t="s">
        <v>149</v>
      </c>
      <c r="B9" s="59" t="s">
        <v>150</v>
      </c>
      <c r="C9" s="42" t="s">
        <v>122</v>
      </c>
      <c r="D9" s="60" t="s">
        <v>151</v>
      </c>
      <c r="E9" s="61" t="s">
        <v>152</v>
      </c>
      <c r="F9" s="59" t="s">
        <v>125</v>
      </c>
      <c r="G9" s="59" t="s">
        <v>126</v>
      </c>
      <c r="H9" s="60" t="s">
        <v>153</v>
      </c>
      <c r="I9" s="59">
        <v>7</v>
      </c>
      <c r="J9" s="59" t="s">
        <v>128</v>
      </c>
      <c r="K9" s="59" t="s">
        <v>125</v>
      </c>
      <c r="L9" s="49"/>
    </row>
    <row r="10" spans="1:12" s="41" customFormat="1" ht="12.75">
      <c r="A10" s="65" t="s">
        <v>154</v>
      </c>
      <c r="B10" s="65" t="s">
        <v>155</v>
      </c>
      <c r="C10" s="65" t="s">
        <v>122</v>
      </c>
      <c r="D10" s="67" t="s">
        <v>156</v>
      </c>
      <c r="E10" s="62" t="s">
        <v>157</v>
      </c>
      <c r="F10" s="59" t="s">
        <v>125</v>
      </c>
      <c r="G10" s="63" t="s">
        <v>126</v>
      </c>
      <c r="H10" s="66" t="s">
        <v>158</v>
      </c>
      <c r="I10" s="63">
        <v>11</v>
      </c>
      <c r="J10" s="63" t="s">
        <v>128</v>
      </c>
      <c r="K10" s="63" t="s">
        <v>125</v>
      </c>
      <c r="L10" s="49"/>
    </row>
    <row r="11" spans="1:12" s="41" customFormat="1" ht="12.75">
      <c r="A11" s="65" t="s">
        <v>154</v>
      </c>
      <c r="B11" s="65" t="s">
        <v>159</v>
      </c>
      <c r="C11" s="65" t="s">
        <v>122</v>
      </c>
      <c r="D11" s="67" t="s">
        <v>160</v>
      </c>
      <c r="E11" s="62" t="s">
        <v>161</v>
      </c>
      <c r="F11" s="59" t="s">
        <v>125</v>
      </c>
      <c r="G11" s="63" t="s">
        <v>126</v>
      </c>
      <c r="H11" s="66" t="s">
        <v>162</v>
      </c>
      <c r="I11" s="63">
        <v>2</v>
      </c>
      <c r="J11" s="63" t="s">
        <v>128</v>
      </c>
      <c r="K11" s="63" t="s">
        <v>125</v>
      </c>
      <c r="L11" s="49"/>
    </row>
    <row r="12" spans="1:12" s="43" customFormat="1" ht="38.25">
      <c r="A12" s="65" t="s">
        <v>154</v>
      </c>
      <c r="B12" s="65" t="s">
        <v>163</v>
      </c>
      <c r="C12" s="65" t="s">
        <v>122</v>
      </c>
      <c r="D12" s="67" t="s">
        <v>164</v>
      </c>
      <c r="E12" s="64" t="s">
        <v>165</v>
      </c>
      <c r="F12" s="59" t="s">
        <v>125</v>
      </c>
      <c r="G12" s="65" t="s">
        <v>126</v>
      </c>
      <c r="H12" s="67" t="s">
        <v>166</v>
      </c>
      <c r="I12" s="63">
        <v>14</v>
      </c>
      <c r="J12" s="65" t="s">
        <v>128</v>
      </c>
      <c r="K12" s="63" t="s">
        <v>125</v>
      </c>
    </row>
    <row r="13" spans="1:12" s="43" customFormat="1" ht="12.75">
      <c r="A13" s="65" t="s">
        <v>180</v>
      </c>
      <c r="B13" s="42" t="s">
        <v>182</v>
      </c>
      <c r="C13" s="42" t="s">
        <v>182</v>
      </c>
      <c r="D13" s="42" t="s">
        <v>182</v>
      </c>
      <c r="E13" s="42" t="s">
        <v>182</v>
      </c>
      <c r="F13" s="42" t="s">
        <v>182</v>
      </c>
      <c r="G13" s="42" t="s">
        <v>182</v>
      </c>
      <c r="H13" s="42" t="s">
        <v>182</v>
      </c>
      <c r="I13" s="42" t="s">
        <v>182</v>
      </c>
      <c r="J13" s="42" t="s">
        <v>182</v>
      </c>
      <c r="K13" s="42" t="s">
        <v>182</v>
      </c>
    </row>
    <row r="14" spans="1:12" s="43" customFormat="1" ht="51">
      <c r="A14" s="65" t="s">
        <v>167</v>
      </c>
      <c r="B14" s="65" t="s">
        <v>168</v>
      </c>
      <c r="C14" s="65" t="s">
        <v>122</v>
      </c>
      <c r="D14" s="67" t="s">
        <v>169</v>
      </c>
      <c r="E14" s="64" t="s">
        <v>170</v>
      </c>
      <c r="F14" s="59" t="s">
        <v>125</v>
      </c>
      <c r="G14" s="63" t="s">
        <v>126</v>
      </c>
      <c r="H14" s="66" t="s">
        <v>171</v>
      </c>
      <c r="I14" s="63">
        <v>6</v>
      </c>
      <c r="J14" s="63" t="s">
        <v>128</v>
      </c>
      <c r="K14" s="63" t="s">
        <v>125</v>
      </c>
    </row>
    <row r="15" spans="1:12" s="43" customFormat="1" ht="25.5">
      <c r="A15" s="65" t="s">
        <v>167</v>
      </c>
      <c r="B15" s="65" t="s">
        <v>172</v>
      </c>
      <c r="C15" s="65" t="s">
        <v>122</v>
      </c>
      <c r="D15" s="67" t="s">
        <v>173</v>
      </c>
      <c r="E15" s="64" t="s">
        <v>174</v>
      </c>
      <c r="F15" s="59" t="s">
        <v>125</v>
      </c>
      <c r="G15" s="63" t="s">
        <v>126</v>
      </c>
      <c r="H15" s="66" t="s">
        <v>175</v>
      </c>
      <c r="I15" s="63">
        <v>4</v>
      </c>
      <c r="J15" s="63" t="s">
        <v>128</v>
      </c>
      <c r="K15" s="63" t="s">
        <v>125</v>
      </c>
    </row>
    <row r="16" spans="1:12" s="43" customFormat="1" ht="25.5">
      <c r="A16" s="65" t="s">
        <v>167</v>
      </c>
      <c r="B16" s="65" t="s">
        <v>176</v>
      </c>
      <c r="C16" s="65" t="s">
        <v>122</v>
      </c>
      <c r="D16" s="67" t="s">
        <v>177</v>
      </c>
      <c r="E16" s="64" t="s">
        <v>178</v>
      </c>
      <c r="F16" s="59" t="s">
        <v>125</v>
      </c>
      <c r="G16" s="65" t="s">
        <v>126</v>
      </c>
      <c r="H16" s="67" t="s">
        <v>179</v>
      </c>
      <c r="I16" s="63">
        <v>8</v>
      </c>
      <c r="J16" s="65" t="s">
        <v>128</v>
      </c>
      <c r="K16" s="65" t="s">
        <v>125</v>
      </c>
    </row>
    <row r="17" spans="1:11" s="43" customFormat="1" ht="12.75">
      <c r="A17" s="65" t="s">
        <v>181</v>
      </c>
      <c r="B17" s="42" t="s">
        <v>182</v>
      </c>
      <c r="C17" s="42" t="s">
        <v>182</v>
      </c>
      <c r="D17" s="42" t="s">
        <v>182</v>
      </c>
      <c r="E17" s="42" t="s">
        <v>182</v>
      </c>
      <c r="F17" s="42" t="s">
        <v>182</v>
      </c>
      <c r="G17" s="42" t="s">
        <v>182</v>
      </c>
      <c r="H17" s="42" t="s">
        <v>182</v>
      </c>
      <c r="I17" s="42" t="s">
        <v>182</v>
      </c>
      <c r="J17" s="42" t="s">
        <v>182</v>
      </c>
      <c r="K17" s="42" t="s">
        <v>182</v>
      </c>
    </row>
    <row r="18" spans="1:11" s="43" customFormat="1" ht="12.75">
      <c r="A18" s="42" t="s">
        <v>114</v>
      </c>
      <c r="B18" s="42" t="s">
        <v>182</v>
      </c>
      <c r="C18" s="42" t="s">
        <v>182</v>
      </c>
      <c r="D18" s="42" t="s">
        <v>182</v>
      </c>
      <c r="E18" s="42" t="s">
        <v>182</v>
      </c>
      <c r="F18" s="42" t="s">
        <v>182</v>
      </c>
      <c r="G18" s="42" t="s">
        <v>182</v>
      </c>
      <c r="H18" s="42" t="s">
        <v>182</v>
      </c>
      <c r="I18" s="42" t="s">
        <v>182</v>
      </c>
      <c r="J18" s="42" t="s">
        <v>182</v>
      </c>
      <c r="K18" s="42" t="s">
        <v>182</v>
      </c>
    </row>
    <row r="19" spans="1:11" s="43" customFormat="1" ht="12.75">
      <c r="A19" s="42" t="s">
        <v>115</v>
      </c>
      <c r="B19" s="42" t="s">
        <v>182</v>
      </c>
      <c r="C19" s="42" t="s">
        <v>182</v>
      </c>
      <c r="D19" s="42" t="s">
        <v>182</v>
      </c>
      <c r="E19" s="42" t="s">
        <v>182</v>
      </c>
      <c r="F19" s="42" t="s">
        <v>182</v>
      </c>
      <c r="G19" s="42" t="s">
        <v>182</v>
      </c>
      <c r="H19" s="42" t="s">
        <v>182</v>
      </c>
      <c r="I19" s="42" t="s">
        <v>182</v>
      </c>
      <c r="J19" s="42" t="s">
        <v>182</v>
      </c>
      <c r="K19" s="42" t="s">
        <v>182</v>
      </c>
    </row>
    <row r="20" spans="1:11" s="43" customFormat="1" ht="12.75">
      <c r="A20" s="42" t="s">
        <v>117</v>
      </c>
      <c r="B20" s="42" t="s">
        <v>182</v>
      </c>
      <c r="C20" s="42" t="s">
        <v>182</v>
      </c>
      <c r="D20" s="42" t="s">
        <v>182</v>
      </c>
      <c r="E20" s="42" t="s">
        <v>182</v>
      </c>
      <c r="F20" s="42" t="s">
        <v>182</v>
      </c>
      <c r="G20" s="42" t="s">
        <v>182</v>
      </c>
      <c r="H20" s="42" t="s">
        <v>182</v>
      </c>
      <c r="I20" s="42" t="s">
        <v>182</v>
      </c>
      <c r="J20" s="42" t="s">
        <v>182</v>
      </c>
      <c r="K20" s="42" t="s">
        <v>182</v>
      </c>
    </row>
    <row r="21" spans="1:11" s="43" customFormat="1" ht="12.75">
      <c r="A21" s="42" t="s">
        <v>116</v>
      </c>
      <c r="B21" s="42" t="s">
        <v>182</v>
      </c>
      <c r="C21" s="42" t="s">
        <v>182</v>
      </c>
      <c r="D21" s="42" t="s">
        <v>182</v>
      </c>
      <c r="E21" s="42" t="s">
        <v>182</v>
      </c>
      <c r="F21" s="42" t="s">
        <v>182</v>
      </c>
      <c r="G21" s="42" t="s">
        <v>182</v>
      </c>
      <c r="H21" s="42" t="s">
        <v>182</v>
      </c>
      <c r="I21" s="42" t="s">
        <v>182</v>
      </c>
      <c r="J21" s="42" t="s">
        <v>182</v>
      </c>
      <c r="K21" s="42" t="s">
        <v>182</v>
      </c>
    </row>
    <row r="22" spans="1:11" s="43" customFormat="1" ht="12.75">
      <c r="A22" s="42" t="s">
        <v>185</v>
      </c>
      <c r="B22" s="42" t="s">
        <v>182</v>
      </c>
      <c r="C22" s="42" t="s">
        <v>182</v>
      </c>
      <c r="D22" s="42" t="s">
        <v>182</v>
      </c>
      <c r="E22" s="42" t="s">
        <v>182</v>
      </c>
      <c r="F22" s="42" t="s">
        <v>182</v>
      </c>
      <c r="G22" s="42" t="s">
        <v>182</v>
      </c>
      <c r="H22" s="42" t="s">
        <v>182</v>
      </c>
      <c r="I22" s="42" t="s">
        <v>182</v>
      </c>
      <c r="J22" s="42" t="s">
        <v>182</v>
      </c>
      <c r="K22" s="42" t="s">
        <v>182</v>
      </c>
    </row>
    <row r="23" spans="1:11" s="43" customFormat="1" ht="12.75">
      <c r="A23" s="42" t="s">
        <v>186</v>
      </c>
      <c r="B23" s="42" t="s">
        <v>182</v>
      </c>
      <c r="C23" s="42" t="s">
        <v>182</v>
      </c>
      <c r="D23" s="42" t="s">
        <v>182</v>
      </c>
      <c r="E23" s="42" t="s">
        <v>182</v>
      </c>
      <c r="F23" s="42" t="s">
        <v>182</v>
      </c>
      <c r="G23" s="42" t="s">
        <v>182</v>
      </c>
      <c r="H23" s="42" t="s">
        <v>182</v>
      </c>
      <c r="I23" s="42" t="s">
        <v>182</v>
      </c>
      <c r="J23" s="42" t="s">
        <v>182</v>
      </c>
      <c r="K23" s="42" t="s">
        <v>182</v>
      </c>
    </row>
    <row r="24" spans="1:11" s="43" customFormat="1" ht="51">
      <c r="A24" s="42" t="s">
        <v>187</v>
      </c>
      <c r="B24" s="42" t="s">
        <v>188</v>
      </c>
      <c r="C24" s="42" t="s">
        <v>122</v>
      </c>
      <c r="D24" s="46" t="s">
        <v>189</v>
      </c>
      <c r="E24" s="42" t="s">
        <v>190</v>
      </c>
      <c r="F24" s="42" t="s">
        <v>125</v>
      </c>
      <c r="G24" s="42" t="s">
        <v>126</v>
      </c>
      <c r="H24" s="46" t="s">
        <v>189</v>
      </c>
      <c r="I24" s="41">
        <v>0</v>
      </c>
      <c r="J24" s="42" t="s">
        <v>128</v>
      </c>
      <c r="K24" s="42" t="s">
        <v>125</v>
      </c>
    </row>
    <row r="25" spans="1:11" s="43" customFormat="1" ht="12.75">
      <c r="A25" s="41"/>
      <c r="B25" s="41"/>
      <c r="C25" s="42"/>
      <c r="D25" s="47"/>
      <c r="E25" s="49"/>
      <c r="F25" s="41"/>
      <c r="G25" s="41"/>
      <c r="H25" s="47"/>
      <c r="I25" s="41"/>
      <c r="J25" s="41"/>
      <c r="K25" s="41"/>
    </row>
    <row r="26" spans="1:11" s="43" customFormat="1" ht="12.75">
      <c r="D26" s="44"/>
      <c r="H26" s="44"/>
      <c r="I26" s="45"/>
      <c r="J26" s="45"/>
      <c r="K26" s="45"/>
    </row>
    <row r="27" spans="1:11" s="43" customFormat="1" ht="12.75">
      <c r="D27" s="44"/>
      <c r="H27" s="44"/>
      <c r="I27" s="45"/>
      <c r="J27" s="45"/>
      <c r="K27" s="45"/>
    </row>
    <row r="28" spans="1:11" ht="15.75" customHeight="1">
      <c r="A28" s="43"/>
      <c r="B28" s="43"/>
      <c r="C28" s="43"/>
      <c r="D28" s="44"/>
      <c r="E28" s="43"/>
      <c r="F28" s="43"/>
      <c r="G28" s="43"/>
      <c r="H28" s="44"/>
      <c r="I28" s="45"/>
      <c r="J28" s="45"/>
      <c r="K28" s="45"/>
    </row>
    <row r="29" spans="1:11" ht="15.75" customHeight="1">
      <c r="A29" s="43"/>
      <c r="B29" s="43"/>
      <c r="C29" s="43"/>
      <c r="D29" s="44"/>
      <c r="E29" s="43"/>
      <c r="F29" s="43"/>
      <c r="G29" s="43"/>
      <c r="H29" s="44"/>
      <c r="I29" s="45"/>
      <c r="J29" s="45"/>
      <c r="K29" s="45"/>
    </row>
    <row r="30" spans="1:11" ht="15.75" customHeight="1">
      <c r="A30" s="43"/>
      <c r="B30" s="43"/>
      <c r="C30" s="43"/>
      <c r="D30" s="44"/>
      <c r="E30" s="43"/>
      <c r="F30" s="43"/>
      <c r="G30" s="43"/>
      <c r="H30" s="44"/>
      <c r="I30" s="45"/>
      <c r="J30" s="45"/>
      <c r="K30" s="45"/>
    </row>
    <row r="31" spans="1:11" ht="15.75" customHeight="1">
      <c r="A31" s="43"/>
      <c r="B31" s="43"/>
      <c r="C31" s="43"/>
      <c r="D31" s="44"/>
      <c r="E31" s="43"/>
      <c r="F31" s="43"/>
      <c r="G31" s="43"/>
      <c r="H31" s="44"/>
      <c r="I31" s="45"/>
      <c r="J31" s="45"/>
      <c r="K31" s="45"/>
    </row>
    <row r="32" spans="1:11" ht="15.75" customHeight="1">
      <c r="A32" s="43"/>
      <c r="B32" s="43"/>
      <c r="C32" s="43"/>
      <c r="D32" s="44"/>
      <c r="E32" s="43"/>
      <c r="F32" s="43"/>
      <c r="G32" s="43"/>
      <c r="H32" s="44"/>
      <c r="I32" s="45"/>
      <c r="J32" s="45"/>
      <c r="K32" s="45"/>
    </row>
    <row r="33" spans="1:11" ht="15.75" customHeight="1">
      <c r="A33" s="43"/>
      <c r="B33" s="43"/>
      <c r="C33" s="43"/>
      <c r="D33" s="44"/>
      <c r="E33" s="43"/>
      <c r="F33" s="43"/>
      <c r="G33" s="43"/>
      <c r="H33" s="44"/>
      <c r="I33" s="45"/>
      <c r="J33" s="45"/>
      <c r="K33" s="45"/>
    </row>
    <row r="34" spans="1:11" ht="15.75" customHeight="1">
      <c r="A34" s="43"/>
      <c r="B34" s="43"/>
      <c r="C34" s="43"/>
      <c r="D34" s="44"/>
      <c r="E34" s="43"/>
      <c r="F34" s="43"/>
      <c r="G34" s="43"/>
      <c r="H34" s="44"/>
      <c r="I34" s="45"/>
      <c r="J34" s="45"/>
      <c r="K34" s="45"/>
    </row>
    <row r="35" spans="1:11" ht="15.75" customHeight="1">
      <c r="A35" s="43"/>
      <c r="B35" s="43"/>
      <c r="C35" s="43"/>
      <c r="D35" s="44"/>
      <c r="E35" s="43"/>
      <c r="F35" s="43"/>
      <c r="G35" s="43"/>
      <c r="H35" s="44"/>
      <c r="I35" s="45"/>
      <c r="J35" s="45"/>
      <c r="K35" s="45"/>
    </row>
    <row r="36" spans="1:11" ht="15.75" customHeight="1">
      <c r="A36" s="43"/>
      <c r="B36" s="43"/>
      <c r="C36" s="43"/>
      <c r="D36" s="44"/>
      <c r="E36" s="43"/>
      <c r="F36" s="43"/>
      <c r="G36" s="43"/>
      <c r="H36" s="44"/>
      <c r="I36" s="45"/>
      <c r="J36" s="45"/>
      <c r="K36" s="45"/>
    </row>
    <row r="37" spans="1:11" ht="15.75" customHeight="1">
      <c r="A37" s="43"/>
      <c r="B37" s="43"/>
      <c r="C37" s="43"/>
      <c r="D37" s="44"/>
      <c r="E37" s="43"/>
      <c r="F37" s="43"/>
      <c r="G37" s="43"/>
      <c r="H37" s="44"/>
      <c r="I37" s="45"/>
      <c r="J37" s="45"/>
      <c r="K37" s="45"/>
    </row>
    <row r="38" spans="1:11" ht="15.75" customHeight="1">
      <c r="A38" s="43"/>
      <c r="B38" s="43"/>
      <c r="C38" s="43"/>
      <c r="D38" s="44"/>
      <c r="E38" s="43"/>
      <c r="F38" s="43"/>
      <c r="G38" s="43"/>
      <c r="H38" s="44"/>
      <c r="I38" s="45"/>
      <c r="J38" s="45"/>
      <c r="K38" s="45"/>
    </row>
    <row r="39" spans="1:11" ht="15.75" customHeight="1">
      <c r="A39" s="43"/>
      <c r="B39" s="43"/>
      <c r="C39" s="43"/>
      <c r="D39" s="44"/>
      <c r="E39" s="43"/>
      <c r="F39" s="43"/>
      <c r="G39" s="43"/>
      <c r="H39" s="44"/>
      <c r="I39" s="45"/>
      <c r="J39" s="45"/>
      <c r="K39" s="45"/>
    </row>
    <row r="40" spans="1:11" ht="15.75" customHeight="1">
      <c r="A40" s="43"/>
      <c r="B40" s="43"/>
      <c r="C40" s="43"/>
      <c r="D40" s="44"/>
      <c r="E40" s="43"/>
      <c r="F40" s="43"/>
      <c r="G40" s="43"/>
      <c r="H40" s="44"/>
      <c r="I40" s="45"/>
      <c r="J40" s="45"/>
      <c r="K40" s="45"/>
    </row>
  </sheetData>
  <printOptions horizontalCentered="1" gridLines="1"/>
  <pageMargins left="0" right="1.7" top="0.25" bottom="0.25" header="0" footer="0"/>
  <pageSetup paperSize="5" scale="74"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18"/>
  <sheetViews>
    <sheetView zoomScale="85" zoomScaleNormal="85" workbookViewId="0">
      <pane ySplit="3" topLeftCell="A4" activePane="bottomLeft" state="frozen"/>
      <selection pane="bottomLeft" sqref="A1:A2"/>
    </sheetView>
  </sheetViews>
  <sheetFormatPr defaultColWidth="14.42578125" defaultRowHeight="15.75" customHeight="1"/>
  <cols>
    <col min="1" max="1" width="14.140625" style="17" customWidth="1"/>
    <col min="2" max="2" width="15.140625" style="17" customWidth="1"/>
    <col min="3" max="3" width="9.28515625" style="17" customWidth="1"/>
    <col min="4" max="4" width="10.42578125" style="17" customWidth="1"/>
    <col min="5" max="5" width="9.28515625" style="17" customWidth="1"/>
    <col min="6" max="6" width="13.140625" style="17" customWidth="1"/>
    <col min="7" max="7" width="4.85546875" style="17" customWidth="1"/>
    <col min="8" max="8" width="13.42578125" style="17" customWidth="1"/>
    <col min="9" max="9" width="11.28515625" style="17" customWidth="1"/>
    <col min="10" max="10" width="11.5703125" style="17" customWidth="1"/>
    <col min="11" max="11" width="10.42578125" style="17" customWidth="1"/>
    <col min="12" max="12" width="13.28515625" style="17" customWidth="1"/>
    <col min="13" max="13" width="10.85546875" style="17" customWidth="1"/>
    <col min="14" max="14" width="11.42578125" style="17" customWidth="1"/>
    <col min="15" max="15" width="11" style="17" customWidth="1"/>
    <col min="16" max="17" width="14.42578125" style="17"/>
    <col min="18" max="18" width="4.42578125" style="17" customWidth="1"/>
    <col min="19" max="19" width="12.5703125" style="17" customWidth="1"/>
    <col min="20" max="21" width="10.42578125" style="17" customWidth="1"/>
    <col min="22" max="22" width="12.42578125" style="17" customWidth="1"/>
    <col min="23" max="23" width="11.5703125" style="17" customWidth="1"/>
    <col min="24" max="24" width="4.42578125" style="17" customWidth="1"/>
    <col min="25" max="16384" width="14.42578125" style="17"/>
  </cols>
  <sheetData>
    <row r="1" spans="1:24" ht="15.75" customHeight="1">
      <c r="A1" s="78" t="s">
        <v>51</v>
      </c>
      <c r="B1" s="78" t="s">
        <v>52</v>
      </c>
      <c r="C1" s="78" t="s">
        <v>53</v>
      </c>
      <c r="D1" s="78" t="s">
        <v>54</v>
      </c>
      <c r="E1" s="78" t="s">
        <v>55</v>
      </c>
      <c r="F1" s="78" t="s">
        <v>12</v>
      </c>
      <c r="G1" s="81"/>
      <c r="H1" s="82" t="s">
        <v>56</v>
      </c>
      <c r="I1" s="83" t="s">
        <v>57</v>
      </c>
      <c r="J1" s="79"/>
      <c r="K1" s="79"/>
      <c r="L1" s="79"/>
      <c r="M1" s="79"/>
      <c r="N1" s="79"/>
      <c r="O1" s="79"/>
      <c r="P1" s="82" t="s">
        <v>58</v>
      </c>
      <c r="Q1" s="82" t="s">
        <v>59</v>
      </c>
      <c r="R1" s="18"/>
      <c r="S1" s="84" t="s">
        <v>60</v>
      </c>
      <c r="T1" s="80" t="s">
        <v>61</v>
      </c>
      <c r="U1" s="79"/>
      <c r="V1" s="79"/>
      <c r="W1" s="79"/>
      <c r="X1" s="18"/>
    </row>
    <row r="2" spans="1:24" ht="24">
      <c r="A2" s="79"/>
      <c r="B2" s="79"/>
      <c r="C2" s="79"/>
      <c r="D2" s="79"/>
      <c r="E2" s="79"/>
      <c r="F2" s="79"/>
      <c r="G2" s="79"/>
      <c r="H2" s="79"/>
      <c r="I2" s="19" t="s">
        <v>41</v>
      </c>
      <c r="J2" s="19" t="s">
        <v>62</v>
      </c>
      <c r="K2" s="19" t="s">
        <v>50</v>
      </c>
      <c r="L2" s="19" t="s">
        <v>63</v>
      </c>
      <c r="M2" s="19" t="s">
        <v>64</v>
      </c>
      <c r="N2" s="19" t="s">
        <v>65</v>
      </c>
      <c r="O2" s="19" t="s">
        <v>49</v>
      </c>
      <c r="P2" s="79"/>
      <c r="Q2" s="79"/>
      <c r="R2" s="18"/>
      <c r="S2" s="79"/>
      <c r="T2" s="20" t="s">
        <v>66</v>
      </c>
      <c r="U2" s="20" t="s">
        <v>67</v>
      </c>
      <c r="V2" s="20" t="s">
        <v>68</v>
      </c>
      <c r="W2" s="20" t="s">
        <v>69</v>
      </c>
      <c r="X2" s="18"/>
    </row>
    <row r="3" spans="1:24" ht="87" customHeight="1">
      <c r="A3" s="11" t="s">
        <v>70</v>
      </c>
      <c r="B3" s="11" t="s">
        <v>71</v>
      </c>
      <c r="C3" s="11" t="s">
        <v>72</v>
      </c>
      <c r="D3" s="11" t="s">
        <v>73</v>
      </c>
      <c r="E3" s="11" t="s">
        <v>29</v>
      </c>
      <c r="F3" s="11" t="s">
        <v>74</v>
      </c>
      <c r="G3" s="11"/>
      <c r="H3" s="11" t="s">
        <v>75</v>
      </c>
      <c r="I3" s="11" t="s">
        <v>76</v>
      </c>
      <c r="J3" s="11" t="s">
        <v>77</v>
      </c>
      <c r="K3" s="11" t="s">
        <v>78</v>
      </c>
      <c r="L3" s="11" t="s">
        <v>79</v>
      </c>
      <c r="M3" s="11" t="s">
        <v>80</v>
      </c>
      <c r="N3" s="11" t="s">
        <v>81</v>
      </c>
      <c r="O3" s="11" t="s">
        <v>82</v>
      </c>
      <c r="P3" s="11" t="s">
        <v>83</v>
      </c>
      <c r="Q3" s="11" t="s">
        <v>84</v>
      </c>
      <c r="R3" s="11"/>
      <c r="S3" s="11" t="s">
        <v>85</v>
      </c>
      <c r="T3" s="11" t="s">
        <v>86</v>
      </c>
      <c r="U3" s="11" t="s">
        <v>87</v>
      </c>
      <c r="V3" s="11" t="s">
        <v>88</v>
      </c>
      <c r="W3" s="11" t="s">
        <v>89</v>
      </c>
      <c r="X3" s="11"/>
    </row>
    <row r="4" spans="1:24" s="58" customFormat="1" ht="15.75" customHeight="1">
      <c r="A4" s="75" t="s">
        <v>91</v>
      </c>
      <c r="B4" s="50" t="s">
        <v>91</v>
      </c>
      <c r="C4" s="71" t="s">
        <v>90</v>
      </c>
      <c r="D4" s="50" t="s">
        <v>118</v>
      </c>
      <c r="E4" s="71" t="s">
        <v>120</v>
      </c>
      <c r="F4" s="71" t="s">
        <v>122</v>
      </c>
      <c r="G4" s="72"/>
      <c r="H4" s="71">
        <f>SUM(I4:O4)</f>
        <v>3</v>
      </c>
      <c r="I4" s="71">
        <v>3</v>
      </c>
      <c r="J4" s="71">
        <v>0</v>
      </c>
      <c r="K4" s="71">
        <v>0</v>
      </c>
      <c r="L4" s="71">
        <v>0</v>
      </c>
      <c r="M4" s="71">
        <v>0</v>
      </c>
      <c r="N4" s="71">
        <v>0</v>
      </c>
      <c r="O4" s="71">
        <v>0</v>
      </c>
      <c r="P4" s="71">
        <v>3</v>
      </c>
      <c r="Q4" s="73">
        <f t="shared" ref="Q4:Q6" si="0">P4/H4</f>
        <v>1</v>
      </c>
      <c r="R4" s="72"/>
      <c r="S4" s="71">
        <v>0</v>
      </c>
      <c r="T4" s="71">
        <v>0</v>
      </c>
      <c r="U4" s="71">
        <v>0</v>
      </c>
      <c r="V4" s="71">
        <v>0</v>
      </c>
      <c r="W4" s="71">
        <v>0</v>
      </c>
      <c r="X4" s="74"/>
    </row>
    <row r="5" spans="1:24" s="58" customFormat="1" ht="15.75" customHeight="1">
      <c r="A5" s="75" t="s">
        <v>91</v>
      </c>
      <c r="B5" s="50" t="s">
        <v>91</v>
      </c>
      <c r="C5" s="71" t="s">
        <v>90</v>
      </c>
      <c r="D5" s="50" t="s">
        <v>118</v>
      </c>
      <c r="E5" s="71" t="s">
        <v>132</v>
      </c>
      <c r="F5" s="71" t="s">
        <v>122</v>
      </c>
      <c r="G5" s="72"/>
      <c r="H5" s="71">
        <f t="shared" ref="H5:H7" si="1">SUM(I5:O5)</f>
        <v>3</v>
      </c>
      <c r="I5" s="71">
        <v>3</v>
      </c>
      <c r="J5" s="71">
        <v>0</v>
      </c>
      <c r="K5" s="71">
        <v>0</v>
      </c>
      <c r="L5" s="71">
        <v>0</v>
      </c>
      <c r="M5" s="71">
        <v>0</v>
      </c>
      <c r="N5" s="71">
        <v>0</v>
      </c>
      <c r="O5" s="71">
        <v>0</v>
      </c>
      <c r="P5" s="71">
        <v>9</v>
      </c>
      <c r="Q5" s="73">
        <f>IFERROR(P5/H5,0)</f>
        <v>3</v>
      </c>
      <c r="R5" s="72"/>
      <c r="S5" s="71">
        <v>0</v>
      </c>
      <c r="T5" s="71">
        <v>0</v>
      </c>
      <c r="U5" s="71">
        <v>0</v>
      </c>
      <c r="V5" s="71">
        <v>0</v>
      </c>
      <c r="W5" s="71">
        <v>0</v>
      </c>
      <c r="X5" s="74"/>
    </row>
    <row r="6" spans="1:24" s="58" customFormat="1" ht="15.75" customHeight="1">
      <c r="A6" s="75" t="s">
        <v>91</v>
      </c>
      <c r="B6" s="50" t="s">
        <v>91</v>
      </c>
      <c r="C6" s="71" t="s">
        <v>90</v>
      </c>
      <c r="D6" s="50" t="s">
        <v>118</v>
      </c>
      <c r="E6" s="71" t="s">
        <v>144</v>
      </c>
      <c r="F6" s="71" t="s">
        <v>122</v>
      </c>
      <c r="G6" s="72"/>
      <c r="H6" s="71">
        <f t="shared" si="1"/>
        <v>1</v>
      </c>
      <c r="I6" s="71">
        <v>1</v>
      </c>
      <c r="J6" s="71">
        <v>0</v>
      </c>
      <c r="K6" s="71">
        <v>0</v>
      </c>
      <c r="L6" s="71">
        <v>0</v>
      </c>
      <c r="M6" s="71">
        <v>0</v>
      </c>
      <c r="N6" s="71">
        <v>0</v>
      </c>
      <c r="O6" s="71">
        <v>0</v>
      </c>
      <c r="P6" s="71">
        <v>3</v>
      </c>
      <c r="Q6" s="73">
        <f t="shared" si="0"/>
        <v>3</v>
      </c>
      <c r="R6" s="72"/>
      <c r="S6" s="71">
        <v>0</v>
      </c>
      <c r="T6" s="71">
        <v>0</v>
      </c>
      <c r="U6" s="71">
        <v>0</v>
      </c>
      <c r="V6" s="71">
        <v>0</v>
      </c>
      <c r="W6" s="71">
        <v>0</v>
      </c>
      <c r="X6" s="74"/>
    </row>
    <row r="7" spans="1:24" s="58" customFormat="1" ht="15.75" customHeight="1">
      <c r="A7" s="75" t="s">
        <v>91</v>
      </c>
      <c r="B7" s="50" t="s">
        <v>91</v>
      </c>
      <c r="C7" s="71" t="s">
        <v>90</v>
      </c>
      <c r="D7" s="50" t="s">
        <v>118</v>
      </c>
      <c r="E7" s="71" t="s">
        <v>149</v>
      </c>
      <c r="F7" s="71" t="s">
        <v>122</v>
      </c>
      <c r="G7" s="72"/>
      <c r="H7" s="71">
        <f t="shared" si="1"/>
        <v>1</v>
      </c>
      <c r="I7" s="71">
        <v>1</v>
      </c>
      <c r="J7" s="71">
        <v>0</v>
      </c>
      <c r="K7" s="71">
        <v>0</v>
      </c>
      <c r="L7" s="71">
        <v>0</v>
      </c>
      <c r="M7" s="71">
        <v>0</v>
      </c>
      <c r="N7" s="71">
        <v>0</v>
      </c>
      <c r="O7" s="71">
        <v>0</v>
      </c>
      <c r="P7" s="71">
        <v>7</v>
      </c>
      <c r="Q7" s="73">
        <f>IFERROR(P7/H7,0)</f>
        <v>7</v>
      </c>
      <c r="R7" s="72"/>
      <c r="S7" s="71">
        <v>0</v>
      </c>
      <c r="T7" s="71">
        <v>0</v>
      </c>
      <c r="U7" s="71">
        <v>0</v>
      </c>
      <c r="V7" s="71">
        <v>0</v>
      </c>
      <c r="W7" s="71">
        <v>0</v>
      </c>
      <c r="X7" s="74"/>
    </row>
    <row r="8" spans="1:24" s="58" customFormat="1" ht="15.75" customHeight="1">
      <c r="A8" s="50" t="s">
        <v>91</v>
      </c>
      <c r="B8" s="50" t="s">
        <v>91</v>
      </c>
      <c r="C8" s="50" t="s">
        <v>90</v>
      </c>
      <c r="D8" s="50" t="s">
        <v>118</v>
      </c>
      <c r="E8" s="50" t="s">
        <v>154</v>
      </c>
      <c r="F8" s="50" t="s">
        <v>122</v>
      </c>
      <c r="G8" s="68"/>
      <c r="H8" s="50">
        <f>SUM(I8:O8)</f>
        <v>3</v>
      </c>
      <c r="I8" s="50">
        <v>3</v>
      </c>
      <c r="J8" s="50">
        <v>0</v>
      </c>
      <c r="K8" s="50">
        <v>0</v>
      </c>
      <c r="L8" s="50">
        <v>0</v>
      </c>
      <c r="M8" s="50">
        <v>0</v>
      </c>
      <c r="N8" s="50">
        <v>0</v>
      </c>
      <c r="O8" s="50">
        <v>0</v>
      </c>
      <c r="P8" s="50">
        <v>27</v>
      </c>
      <c r="Q8" s="69">
        <f t="shared" ref="Q8:Q10" si="2">P8/H8</f>
        <v>9</v>
      </c>
      <c r="R8" s="68"/>
      <c r="S8" s="50">
        <v>0</v>
      </c>
      <c r="T8" s="50">
        <v>0</v>
      </c>
      <c r="U8" s="50">
        <v>0</v>
      </c>
      <c r="V8" s="50">
        <v>0</v>
      </c>
      <c r="W8" s="50">
        <v>0</v>
      </c>
      <c r="X8" s="70"/>
    </row>
    <row r="9" spans="1:24" s="58" customFormat="1" ht="15.75" customHeight="1">
      <c r="A9" s="50" t="s">
        <v>91</v>
      </c>
      <c r="B9" s="50" t="s">
        <v>91</v>
      </c>
      <c r="C9" s="50" t="s">
        <v>90</v>
      </c>
      <c r="D9" s="50" t="s">
        <v>118</v>
      </c>
      <c r="E9" s="50" t="s">
        <v>180</v>
      </c>
      <c r="F9" s="50" t="s">
        <v>122</v>
      </c>
      <c r="G9" s="68"/>
      <c r="H9" s="50">
        <f t="shared" ref="H9:H11" si="3">SUM(I9:O9)</f>
        <v>0</v>
      </c>
      <c r="I9" s="50">
        <v>0</v>
      </c>
      <c r="J9" s="50">
        <v>0</v>
      </c>
      <c r="K9" s="50">
        <v>0</v>
      </c>
      <c r="L9" s="50">
        <v>0</v>
      </c>
      <c r="M9" s="50">
        <v>0</v>
      </c>
      <c r="N9" s="50">
        <v>0</v>
      </c>
      <c r="O9" s="50">
        <v>0</v>
      </c>
      <c r="P9" s="50">
        <v>0</v>
      </c>
      <c r="Q9" s="69">
        <f>IFERROR(P9/H9,0)</f>
        <v>0</v>
      </c>
      <c r="R9" s="68"/>
      <c r="S9" s="50">
        <v>0</v>
      </c>
      <c r="T9" s="50">
        <v>0</v>
      </c>
      <c r="U9" s="50">
        <v>0</v>
      </c>
      <c r="V9" s="50">
        <v>0</v>
      </c>
      <c r="W9" s="50">
        <v>0</v>
      </c>
      <c r="X9" s="70"/>
    </row>
    <row r="10" spans="1:24" s="58" customFormat="1" ht="15.75" customHeight="1">
      <c r="A10" s="50" t="s">
        <v>91</v>
      </c>
      <c r="B10" s="50" t="s">
        <v>91</v>
      </c>
      <c r="C10" s="50" t="s">
        <v>90</v>
      </c>
      <c r="D10" s="50" t="s">
        <v>118</v>
      </c>
      <c r="E10" s="50" t="s">
        <v>167</v>
      </c>
      <c r="F10" s="50" t="s">
        <v>122</v>
      </c>
      <c r="G10" s="68"/>
      <c r="H10" s="50">
        <f t="shared" si="3"/>
        <v>3</v>
      </c>
      <c r="I10" s="50">
        <v>3</v>
      </c>
      <c r="J10" s="50">
        <v>0</v>
      </c>
      <c r="K10" s="50">
        <v>0</v>
      </c>
      <c r="L10" s="50">
        <v>0</v>
      </c>
      <c r="M10" s="50">
        <v>0</v>
      </c>
      <c r="N10" s="50">
        <v>0</v>
      </c>
      <c r="O10" s="50">
        <v>0</v>
      </c>
      <c r="P10" s="50">
        <v>18</v>
      </c>
      <c r="Q10" s="69">
        <f t="shared" si="2"/>
        <v>6</v>
      </c>
      <c r="R10" s="68"/>
      <c r="S10" s="50">
        <v>0</v>
      </c>
      <c r="T10" s="50">
        <v>0</v>
      </c>
      <c r="U10" s="50">
        <v>0</v>
      </c>
      <c r="V10" s="50">
        <v>0</v>
      </c>
      <c r="W10" s="50">
        <v>0</v>
      </c>
      <c r="X10" s="70"/>
    </row>
    <row r="11" spans="1:24" s="58" customFormat="1" ht="15.75" customHeight="1">
      <c r="A11" s="50" t="s">
        <v>91</v>
      </c>
      <c r="B11" s="50" t="s">
        <v>91</v>
      </c>
      <c r="C11" s="50" t="s">
        <v>90</v>
      </c>
      <c r="D11" s="50" t="s">
        <v>118</v>
      </c>
      <c r="E11" s="50" t="s">
        <v>181</v>
      </c>
      <c r="F11" s="50" t="s">
        <v>122</v>
      </c>
      <c r="G11" s="68"/>
      <c r="H11" s="50">
        <f t="shared" si="3"/>
        <v>0</v>
      </c>
      <c r="I11" s="50">
        <v>0</v>
      </c>
      <c r="J11" s="50">
        <v>0</v>
      </c>
      <c r="K11" s="50">
        <v>0</v>
      </c>
      <c r="L11" s="50">
        <v>0</v>
      </c>
      <c r="M11" s="50">
        <v>0</v>
      </c>
      <c r="N11" s="50">
        <v>0</v>
      </c>
      <c r="O11" s="50">
        <v>0</v>
      </c>
      <c r="P11" s="50">
        <v>0</v>
      </c>
      <c r="Q11" s="69">
        <f>IFERROR(P11/H11,0)</f>
        <v>0</v>
      </c>
      <c r="R11" s="68"/>
      <c r="S11" s="50">
        <v>0</v>
      </c>
      <c r="T11" s="50">
        <v>0</v>
      </c>
      <c r="U11" s="50">
        <v>0</v>
      </c>
      <c r="V11" s="50">
        <v>0</v>
      </c>
      <c r="W11" s="50">
        <v>0</v>
      </c>
      <c r="X11" s="70"/>
    </row>
    <row r="12" spans="1:24" ht="15.75" customHeight="1">
      <c r="A12" s="50" t="s">
        <v>91</v>
      </c>
      <c r="B12" s="50" t="s">
        <v>91</v>
      </c>
      <c r="C12" s="38" t="s">
        <v>90</v>
      </c>
      <c r="D12" s="50" t="s">
        <v>118</v>
      </c>
      <c r="E12" s="50" t="s">
        <v>114</v>
      </c>
      <c r="F12" s="8">
        <v>0</v>
      </c>
      <c r="G12" s="12"/>
      <c r="H12" s="8">
        <v>0</v>
      </c>
      <c r="I12" s="8">
        <v>0</v>
      </c>
      <c r="J12" s="8">
        <v>0</v>
      </c>
      <c r="K12" s="8">
        <v>0</v>
      </c>
      <c r="L12" s="8">
        <v>0</v>
      </c>
      <c r="M12" s="8">
        <v>0</v>
      </c>
      <c r="N12" s="8">
        <v>0</v>
      </c>
      <c r="O12" s="8">
        <v>0</v>
      </c>
      <c r="P12" s="8">
        <v>0</v>
      </c>
      <c r="Q12" s="13">
        <v>0</v>
      </c>
      <c r="R12" s="12"/>
      <c r="S12" s="8">
        <v>0</v>
      </c>
      <c r="T12" s="8">
        <v>0</v>
      </c>
      <c r="U12" s="8">
        <v>0</v>
      </c>
      <c r="V12" s="8">
        <v>0</v>
      </c>
      <c r="W12" s="8">
        <v>0</v>
      </c>
      <c r="X12" s="14"/>
    </row>
    <row r="13" spans="1:24" ht="15.75" customHeight="1">
      <c r="A13" s="38" t="s">
        <v>91</v>
      </c>
      <c r="B13" s="38" t="s">
        <v>91</v>
      </c>
      <c r="C13" s="38" t="s">
        <v>90</v>
      </c>
      <c r="D13" s="50" t="s">
        <v>118</v>
      </c>
      <c r="E13" s="50" t="s">
        <v>115</v>
      </c>
      <c r="F13" s="8">
        <v>0</v>
      </c>
      <c r="G13" s="12"/>
      <c r="H13" s="8">
        <v>0</v>
      </c>
      <c r="I13" s="8">
        <v>0</v>
      </c>
      <c r="J13" s="8">
        <v>0</v>
      </c>
      <c r="K13" s="8">
        <v>0</v>
      </c>
      <c r="L13" s="8">
        <v>0</v>
      </c>
      <c r="M13" s="8">
        <v>0</v>
      </c>
      <c r="N13" s="8">
        <v>0</v>
      </c>
      <c r="O13" s="8">
        <v>0</v>
      </c>
      <c r="P13" s="8">
        <v>0</v>
      </c>
      <c r="Q13" s="13">
        <v>0</v>
      </c>
      <c r="R13" s="12"/>
      <c r="S13" s="8">
        <v>0</v>
      </c>
      <c r="T13" s="8">
        <v>0</v>
      </c>
      <c r="U13" s="8">
        <v>0</v>
      </c>
      <c r="V13" s="8">
        <v>0</v>
      </c>
      <c r="W13" s="8">
        <v>0</v>
      </c>
      <c r="X13" s="14"/>
    </row>
    <row r="14" spans="1:24" ht="15.75" customHeight="1">
      <c r="A14" s="38" t="s">
        <v>91</v>
      </c>
      <c r="B14" s="38" t="s">
        <v>91</v>
      </c>
      <c r="C14" s="38" t="s">
        <v>90</v>
      </c>
      <c r="D14" s="50" t="s">
        <v>118</v>
      </c>
      <c r="E14" s="50" t="s">
        <v>117</v>
      </c>
      <c r="F14" s="8">
        <v>0</v>
      </c>
      <c r="G14" s="12"/>
      <c r="H14" s="8">
        <v>0</v>
      </c>
      <c r="I14" s="8">
        <v>0</v>
      </c>
      <c r="J14" s="8">
        <v>0</v>
      </c>
      <c r="K14" s="8">
        <v>0</v>
      </c>
      <c r="L14" s="8">
        <v>0</v>
      </c>
      <c r="M14" s="8">
        <v>0</v>
      </c>
      <c r="N14" s="8">
        <v>0</v>
      </c>
      <c r="O14" s="8">
        <v>0</v>
      </c>
      <c r="P14" s="8">
        <v>0</v>
      </c>
      <c r="Q14" s="13">
        <v>0</v>
      </c>
      <c r="R14" s="12"/>
      <c r="S14" s="8">
        <v>0</v>
      </c>
      <c r="T14" s="8">
        <v>0</v>
      </c>
      <c r="U14" s="8">
        <v>0</v>
      </c>
      <c r="V14" s="8">
        <v>0</v>
      </c>
      <c r="W14" s="8">
        <v>0</v>
      </c>
      <c r="X14" s="14"/>
    </row>
    <row r="15" spans="1:24" ht="15.75" customHeight="1">
      <c r="A15" s="38" t="s">
        <v>91</v>
      </c>
      <c r="B15" s="38" t="s">
        <v>91</v>
      </c>
      <c r="C15" s="38" t="s">
        <v>90</v>
      </c>
      <c r="D15" s="50" t="s">
        <v>118</v>
      </c>
      <c r="E15" s="50" t="s">
        <v>116</v>
      </c>
      <c r="F15" s="8">
        <v>0</v>
      </c>
      <c r="G15" s="12"/>
      <c r="H15" s="8">
        <v>0</v>
      </c>
      <c r="I15" s="8">
        <v>0</v>
      </c>
      <c r="J15" s="8">
        <v>0</v>
      </c>
      <c r="K15" s="8">
        <v>0</v>
      </c>
      <c r="L15" s="8">
        <v>0</v>
      </c>
      <c r="M15" s="8">
        <v>0</v>
      </c>
      <c r="N15" s="8">
        <v>0</v>
      </c>
      <c r="O15" s="8">
        <v>0</v>
      </c>
      <c r="P15" s="8">
        <v>0</v>
      </c>
      <c r="Q15" s="13">
        <v>0</v>
      </c>
      <c r="R15" s="12"/>
      <c r="S15" s="8">
        <v>0</v>
      </c>
      <c r="T15" s="8">
        <v>0</v>
      </c>
      <c r="U15" s="8">
        <v>0</v>
      </c>
      <c r="V15" s="8">
        <v>0</v>
      </c>
      <c r="W15" s="8">
        <v>0</v>
      </c>
      <c r="X15" s="14"/>
    </row>
    <row r="16" spans="1:24" ht="15.75" customHeight="1">
      <c r="A16" s="50" t="s">
        <v>91</v>
      </c>
      <c r="B16" s="50" t="s">
        <v>91</v>
      </c>
      <c r="C16" s="50" t="s">
        <v>90</v>
      </c>
      <c r="D16" s="50" t="s">
        <v>118</v>
      </c>
      <c r="E16" s="50" t="s">
        <v>185</v>
      </c>
      <c r="F16" s="50">
        <v>0</v>
      </c>
      <c r="G16" s="68"/>
      <c r="H16" s="50">
        <v>0</v>
      </c>
      <c r="I16" s="50">
        <v>0</v>
      </c>
      <c r="J16" s="50">
        <v>0</v>
      </c>
      <c r="K16" s="50">
        <v>0</v>
      </c>
      <c r="L16" s="50">
        <v>0</v>
      </c>
      <c r="M16" s="50">
        <v>0</v>
      </c>
      <c r="N16" s="50">
        <v>0</v>
      </c>
      <c r="O16" s="50">
        <v>0</v>
      </c>
      <c r="P16" s="50">
        <v>0</v>
      </c>
      <c r="Q16" s="13">
        <v>0</v>
      </c>
      <c r="R16" s="68"/>
      <c r="S16" s="50">
        <v>0</v>
      </c>
      <c r="T16" s="50">
        <v>0</v>
      </c>
      <c r="U16" s="50">
        <v>0</v>
      </c>
      <c r="V16" s="50">
        <v>0</v>
      </c>
      <c r="W16" s="50">
        <v>0</v>
      </c>
      <c r="X16" s="70"/>
    </row>
    <row r="17" spans="1:24" ht="15.75" customHeight="1">
      <c r="A17" s="50" t="s">
        <v>91</v>
      </c>
      <c r="B17" s="50" t="s">
        <v>91</v>
      </c>
      <c r="C17" s="50" t="s">
        <v>90</v>
      </c>
      <c r="D17" s="50" t="s">
        <v>118</v>
      </c>
      <c r="E17" s="50" t="s">
        <v>186</v>
      </c>
      <c r="F17" s="50">
        <v>0</v>
      </c>
      <c r="G17" s="68"/>
      <c r="H17" s="50">
        <v>0</v>
      </c>
      <c r="I17" s="50">
        <v>0</v>
      </c>
      <c r="J17" s="50">
        <v>0</v>
      </c>
      <c r="K17" s="50">
        <v>0</v>
      </c>
      <c r="L17" s="50">
        <v>0</v>
      </c>
      <c r="M17" s="50">
        <v>0</v>
      </c>
      <c r="N17" s="50">
        <v>0</v>
      </c>
      <c r="O17" s="50">
        <v>0</v>
      </c>
      <c r="P17" s="50">
        <v>0</v>
      </c>
      <c r="Q17" s="13">
        <v>0</v>
      </c>
      <c r="R17" s="68"/>
      <c r="S17" s="50">
        <v>0</v>
      </c>
      <c r="T17" s="50">
        <v>0</v>
      </c>
      <c r="U17" s="50">
        <v>0</v>
      </c>
      <c r="V17" s="50">
        <v>0</v>
      </c>
      <c r="W17" s="50">
        <v>0</v>
      </c>
      <c r="X17" s="70"/>
    </row>
    <row r="18" spans="1:24" ht="15.75" customHeight="1">
      <c r="A18" s="50" t="s">
        <v>91</v>
      </c>
      <c r="B18" s="50" t="s">
        <v>91</v>
      </c>
      <c r="C18" s="50" t="s">
        <v>90</v>
      </c>
      <c r="D18" s="50" t="s">
        <v>118</v>
      </c>
      <c r="E18" s="50" t="s">
        <v>187</v>
      </c>
      <c r="F18" s="50" t="s">
        <v>122</v>
      </c>
      <c r="G18" s="68"/>
      <c r="H18" s="50">
        <v>1</v>
      </c>
      <c r="I18" s="50">
        <v>1</v>
      </c>
      <c r="J18" s="50">
        <v>0</v>
      </c>
      <c r="K18" s="50">
        <v>0</v>
      </c>
      <c r="L18" s="50">
        <v>0</v>
      </c>
      <c r="M18" s="50">
        <v>0</v>
      </c>
      <c r="N18" s="50">
        <v>0</v>
      </c>
      <c r="O18" s="50">
        <v>0</v>
      </c>
      <c r="P18" s="50">
        <v>0</v>
      </c>
      <c r="Q18" s="69">
        <v>1</v>
      </c>
      <c r="R18" s="68"/>
      <c r="S18" s="50">
        <v>0</v>
      </c>
      <c r="T18" s="50">
        <v>0</v>
      </c>
      <c r="U18" s="50">
        <v>0</v>
      </c>
      <c r="V18" s="50">
        <v>0</v>
      </c>
      <c r="W18" s="50">
        <v>0</v>
      </c>
      <c r="X18" s="70"/>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3">
    <dataValidation type="list" allowBlank="1" sqref="E4:E18" xr:uid="{00000000-0002-0000-0200-000000000000}">
      <formula1>"2017-Q1,2017-Q2,2017-Q3,2017-Q4,2018-Q1"</formula1>
    </dataValidation>
    <dataValidation type="list" allowBlank="1" sqref="F4:F18" xr:uid="{00000000-0002-0000-0200-000001000000}">
      <formula1>"eFOI,STANDARD"</formula1>
    </dataValidation>
    <dataValidation type="list" allowBlank="1" sqref="D4:D18" xr:uid="{00000000-0002-0000-0200-000002000000}">
      <formula1>"NGA,GOCC,SUC,LWD,LGU"</formula1>
    </dataValidation>
  </dataValidations>
  <printOptions horizontalCentered="1" gridLines="1"/>
  <pageMargins left="0.7" right="2.2000000000000002" top="0.75" bottom="0.75" header="0" footer="0"/>
  <pageSetup paperSize="5" scale="53"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HRD_Jane</dc:creator>
  <cp:lastModifiedBy>Niña</cp:lastModifiedBy>
  <cp:lastPrinted>2018-09-28T06:42:48Z</cp:lastPrinted>
  <dcterms:created xsi:type="dcterms:W3CDTF">2018-09-27T03:24:30Z</dcterms:created>
  <dcterms:modified xsi:type="dcterms:W3CDTF">2020-09-29T02:57:25Z</dcterms:modified>
</cp:coreProperties>
</file>